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<sst xmlns="http://schemas.openxmlformats.org/spreadsheetml/2006/main" count="102" uniqueCount="102">
  <si>
    <t xml:space="preserve"/>
  </si>
  <si>
    <t xml:space="preserve">QVI030</t>
  </si>
  <si>
    <t xml:space="preserve">m²</t>
  </si>
  <si>
    <t xml:space="preserve">Cobertura plana acessível, não ventilada, ajardinada intensiva. Sistema Projar Garden "PROJAR".</t>
  </si>
  <si>
    <r>
      <rPr>
        <sz val="8.25"/>
        <color rgb="FF000000"/>
        <rFont val="Arial"/>
        <family val="2"/>
      </rPr>
      <t xml:space="preserve">Cobertura plana acessível, não ventilada, ajardinada intensiva, sistema Projar Garden "PROJAR", pendente de 1% a 5%. FORMAÇÃO DE PENDENTES: com guias de rincões, laroz e juntas com mestras de tijolo cerâmico furado duplo e camada de argila expandida,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IMPERMEABILIZAÇÃO: tipo bicamada, colada, composta por uma membrana de betume modificado com elastómero SBS, LBM(SBS)-30-FV, com armadura de feltro de fibra de vidro de 60 g/m², de superfície não protegida e uma membrana de betume modificado com elastómero SBS, LBM(SBS)-30-FP, com armadura de feltro de poliéster não tecido de 160 g/m², de superfície não protegida, totalmente coladas com maçarico, sem coincidir as suas juntas; CAMADA SEPARADORA SOB PROTECÇÃO: feltro de protecção e retenção GTW-500 "PROJAR", de geotêxtil não tecido sintético, composto por 70% de fibras de polietersulfona e 30% de fibras de polipropileno entrelaçadas, de 2,5 mm de espessura, retenção de água 7 l/m², permeabilidade à água 56 mm/s, resistência à tracção longitudinal 10 kN/m, resistência CBR ao punçoamento 3,0 kN, abertura característica 0,079 mm e massa superficial 500 g/m²; membrana anti-raízes flexível de polietileno de alta densidade (HDPE), QRF-1000 "PROJAR", cor preto, para evitar a penetração de raízes na membrana impermeável; CAMADA DRENANTE E RETENTORA DE ÁGUA: tela drenante PR-DRAIN-60 "PROJAR" de poliestireno reciclado de alto impacto (HIPS), com nódulos de 60 mm de altura e perfurações em toda a superfície, colocada sob a camada filtrante, sobrepondo dois nódulos; CAMADA FILTRANTE: filtro GTF-200 "PROJAR", de geotêxtil de fibras de polipropileno; CAMADA DE PROTECÇÃO: substrato CoverPro Garden "PROJAR", composto de matéria orgânica de origem mineral e de origem vegetal, e outros componentes; com pH de 7,5, de 500 mm de espessura. Inclusive seixos rolados para o enchimento do espaço entre o bordo da cobertura e a vegetação. O preço não inclui a vegetação.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</si>
  <si>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</si>
  <si>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</si>
  <si>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</si>
  <si>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</si>
  <si>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</si>
  <si>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</si>
  <si>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</si>
  <si>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</si>
  <si>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</si>
  <si>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</si>
  <si>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</si>
  <si>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</si>
  <si>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</si>
  <si>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</si>
  <si>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CEM II/B-L 32,5 N 1/3.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</si>
  <si>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</si>
  <si>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</si>
  <si>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</si>
  <si>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</si>
  <si>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</si>
  <si>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</si>
  <si>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</si>
  <si>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</si>
  <si>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</si>
  <si>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</si>
  <si>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</si>
  <si>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</si>
  <si>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mt14iea020c</t>
  </si>
  <si>
    <t xml:space="preserve">kg</t>
  </si>
  <si>
    <t xml:space="preserve">Emulsão asfáltica aniônica com cargas.</t>
  </si>
  <si>
    <t xml:space="preserve">mt14lba010a</t>
  </si>
  <si>
    <t xml:space="preserve">m²</t>
  </si>
  <si>
    <t xml:space="preserve">Membrana de betume modificado com elastómero SBS, LBM(SBS)-30-FV, de 2,5 mm de espessura, massa nominal 3 kg/m², com armadura de feltro de fibra de vidro de 60 g/m², de superfície não protegida. Segundo EN 13707.</t>
  </si>
  <si>
    <t xml:space="preserve">mt14lba010c</t>
  </si>
  <si>
    <t xml:space="preserve">m²</t>
  </si>
  <si>
    <t xml:space="preserve">Membrana de betume modificado com elastómero SBS, LBM(SBS)-30-FP, de 2,5 mm de espessura, massa nominal 3 kg/m², com armadura de feltro de poliéster não tecido de 160 g/m², de superfície não protegida. Segundo EN 13707.</t>
  </si>
  <si>
    <t xml:space="preserve">mt14lbp020d</t>
  </si>
  <si>
    <t xml:space="preserve">m²</t>
  </si>
  <si>
    <t xml:space="preserve">Membrana anti-raízes flexível de polietileno de alta densidade (HDPE), QRF-1000 "PROJAR", cor preto, fornecida em rolos de 1,5x25 m; para coberturas verdes.</t>
  </si>
  <si>
    <t xml:space="preserve">mt14lbp040p</t>
  </si>
  <si>
    <t xml:space="preserve">m²</t>
  </si>
  <si>
    <t xml:space="preserve">Feltro de protecção e retenção GTW-500 "PROJAR", de geotêxtil não tecido sintético, composto por 70% de fibras de polietersulfona e 30% de fibras de polipropileno entrelaçadas, de 2,5 mm de espessura, retenção de água 7 l/m², permeabilidade à água 56 mm/s, resistência à tracção longitudinal 10 kN/m, resistência CBR ao punçoamento 3 kN, abertura característica 0,079 mm e massa superficial 500 g/m², fornecido em rolos.</t>
  </si>
  <si>
    <t xml:space="preserve">mt14lbp030Gc</t>
  </si>
  <si>
    <t xml:space="preserve">m²</t>
  </si>
  <si>
    <t xml:space="preserve">Lâmina drenante e retentora de água, PR-DRAIN-60 "PROJAR", de poliestireno reciclado de alto impacto (HIPS), com nódulos de 60 mm de altura e perfurações em toda a superfície, resistência à compressão 129 kN/m², retenção de água 32 l/m², capacidade de drenagem 2,24 l/(s·m) com uma pendente de 2%, Euroclasse E de reacção ao fogo, segundo NP EN 13501-1, fornecida em placas de 194x94 cm.</t>
  </si>
  <si>
    <t xml:space="preserve">mt14lbp050x</t>
  </si>
  <si>
    <t xml:space="preserve">m²</t>
  </si>
  <si>
    <t xml:space="preserve">Filtro GTF-200 "PROJAR", de geotêxtil não tecido sintético, composto por fibras de polipropileno entrelaçadas, com uma resistência à tracção longitudinal de 16 kN/m, uma resistência à tracção transversal de 16 kN/m, uma abertura de cone ao ensaio de perfuração dinâmica segundo NP EN ISO 13433 inferior a 23 mm, resistência CBR ao punçoamento 2,35 kN, abertura característica 0,1 mm e uma massa superficial de 200 g/m², fornecido em rolos.</t>
  </si>
  <si>
    <t xml:space="preserve">mt48sap010i</t>
  </si>
  <si>
    <t xml:space="preserve">m³</t>
  </si>
  <si>
    <t xml:space="preserve">Substrato CoverPro Garden "PROJAR", composto de matéria orgânica de origem mineral e de origem vegetal, e outros componentes; com pH de 7,5, fornecido em sacos Big Bag, para coberturas ajardinadas intensivas.</t>
  </si>
  <si>
    <t xml:space="preserve">mt01arc010</t>
  </si>
  <si>
    <t xml:space="preserve">t</t>
  </si>
  <si>
    <t xml:space="preserve">Seixos rolados lavados, de granulometria compreendida entre 16 e 32 mm.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</si>
  <si>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</si>
  <si>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</si>
  <si>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</si>
  <si>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</si>
  <si>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</si>
  <si>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</si>
  <si>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</si>
  <si>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</si>
  <si>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</si>
  <si>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</si>
  <si>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</si>
  <si>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</si>
  <si>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mo040</t>
  </si>
  <si>
    <t xml:space="preserve">h</t>
  </si>
  <si>
    <t xml:space="preserve">Oficial de 1ª jardineiro.</t>
  </si>
  <si>
    <t xml:space="preserve">mo086</t>
  </si>
  <si>
    <t xml:space="preserve">h</t>
  </si>
  <si>
    <t xml:space="preserve">Ajudante de jardineiro.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</si>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</sst>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44" customWidth="1"/>
    <col min="3" max="3" width="0.85" customWidth="1"/>
    <col min="4" max="4" width="2.72" customWidth="1"/>
    <col min="5" max="5" width="73.10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181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0.29</v>
      </c>
      <c r="J9" s="13">
        <f ca="1">ROUND(INDIRECT(ADDRESS(ROW()+(0), COLUMN()+(-3), 1))*INDIRECT(ADDRESS(ROW()+(0), COLUMN()+(-1), 1)), 2)</f>
        <v>0.87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</v>
      </c>
      <c r="H10" s="16"/>
      <c r="I10" s="17">
        <v>144.49</v>
      </c>
      <c r="J10" s="17">
        <f ca="1">ROUND(INDIRECT(ADDRESS(ROW()+(0), COLUMN()+(-3), 1))*INDIRECT(ADDRESS(ROW()+(0), COLUMN()+(-1), 1)), 2)</f>
        <v>14.45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0.01</v>
      </c>
      <c r="H11" s="16"/>
      <c r="I11" s="17">
        <v>112.6</v>
      </c>
      <c r="J11" s="17">
        <f ca="1">ROUND(INDIRECT(ADDRESS(ROW()+(0), COLUMN()+(-3), 1))*INDIRECT(ADDRESS(ROW()+(0), COLUMN()+(-1), 1)), 2)</f>
        <v>1.13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0.008</v>
      </c>
      <c r="H12" s="16"/>
      <c r="I12" s="17">
        <v>1.5</v>
      </c>
      <c r="J12" s="17">
        <f ca="1">ROUND(INDIRECT(ADDRESS(ROW()+(0), COLUMN()+(-3), 1))*INDIRECT(ADDRESS(ROW()+(0), COLUMN()+(-1), 1)), 2)</f>
        <v>0.01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0.065</v>
      </c>
      <c r="H13" s="16"/>
      <c r="I13" s="17">
        <v>18</v>
      </c>
      <c r="J13" s="17">
        <f ca="1">ROUND(INDIRECT(ADDRESS(ROW()+(0), COLUMN()+(-3), 1))*INDIRECT(ADDRESS(ROW()+(0), COLUMN()+(-1), 1)), 2)</f>
        <v>1.17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10</v>
      </c>
      <c r="H14" s="16"/>
      <c r="I14" s="17">
        <v>0.1</v>
      </c>
      <c r="J14" s="17">
        <f ca="1">ROUND(INDIRECT(ADDRESS(ROW()+(0), COLUMN()+(-3), 1))*INDIRECT(ADDRESS(ROW()+(0), COLUMN()+(-1), 1)), 2)</f>
        <v>1</v>
      </c>
      <c r="K14" s="17"/>
    </row>
    <row r="15" spans="1:11" ht="34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0.01</v>
      </c>
      <c r="H15" s="16"/>
      <c r="I15" s="17">
        <v>1.34</v>
      </c>
      <c r="J15" s="17">
        <f ca="1">ROUND(INDIRECT(ADDRESS(ROW()+(0), COLUMN()+(-3), 1))*INDIRECT(ADDRESS(ROW()+(0), COLUMN()+(-1), 1)), 2)</f>
        <v>0.01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0.3</v>
      </c>
      <c r="H16" s="16"/>
      <c r="I16" s="17">
        <v>3.3</v>
      </c>
      <c r="J16" s="17">
        <f ca="1">ROUND(INDIRECT(ADDRESS(ROW()+(0), COLUMN()+(-3), 1))*INDIRECT(ADDRESS(ROW()+(0), COLUMN()+(-1), 1)), 2)</f>
        <v>0.99</v>
      </c>
      <c r="K16" s="17"/>
    </row>
    <row r="17" spans="1:11" ht="34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1.1</v>
      </c>
      <c r="H17" s="16"/>
      <c r="I17" s="17">
        <v>4.8</v>
      </c>
      <c r="J17" s="17">
        <f ca="1">ROUND(INDIRECT(ADDRESS(ROW()+(0), COLUMN()+(-3), 1))*INDIRECT(ADDRESS(ROW()+(0), COLUMN()+(-1), 1)), 2)</f>
        <v>5.28</v>
      </c>
      <c r="K17" s="17"/>
    </row>
    <row r="18" spans="1:11" ht="34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1.1</v>
      </c>
      <c r="H18" s="16"/>
      <c r="I18" s="17">
        <v>5.54</v>
      </c>
      <c r="J18" s="17">
        <f ca="1">ROUND(INDIRECT(ADDRESS(ROW()+(0), COLUMN()+(-3), 1))*INDIRECT(ADDRESS(ROW()+(0), COLUMN()+(-1), 1)), 2)</f>
        <v>6.09</v>
      </c>
      <c r="K18" s="17"/>
    </row>
    <row r="19" spans="1:11" ht="24.0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1.03</v>
      </c>
      <c r="H19" s="16"/>
      <c r="I19" s="17">
        <v>11.47</v>
      </c>
      <c r="J19" s="17">
        <f ca="1">ROUND(INDIRECT(ADDRESS(ROW()+(0), COLUMN()+(-3), 1))*INDIRECT(ADDRESS(ROW()+(0), COLUMN()+(-1), 1)), 2)</f>
        <v>11.81</v>
      </c>
      <c r="K19" s="17"/>
    </row>
    <row r="20" spans="1:11" ht="55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1.1</v>
      </c>
      <c r="H20" s="16"/>
      <c r="I20" s="17">
        <v>3</v>
      </c>
      <c r="J20" s="17">
        <f ca="1">ROUND(INDIRECT(ADDRESS(ROW()+(0), COLUMN()+(-3), 1))*INDIRECT(ADDRESS(ROW()+(0), COLUMN()+(-1), 1)), 2)</f>
        <v>3.3</v>
      </c>
      <c r="K20" s="17"/>
    </row>
    <row r="21" spans="1:11" ht="55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1.05</v>
      </c>
      <c r="H21" s="16"/>
      <c r="I21" s="17">
        <v>26.1</v>
      </c>
      <c r="J21" s="17">
        <f ca="1">ROUND(INDIRECT(ADDRESS(ROW()+(0), COLUMN()+(-3), 1))*INDIRECT(ADDRESS(ROW()+(0), COLUMN()+(-1), 1)), 2)</f>
        <v>27.41</v>
      </c>
      <c r="K21" s="17"/>
    </row>
    <row r="22" spans="1:11" ht="55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1.1</v>
      </c>
      <c r="H22" s="16"/>
      <c r="I22" s="17">
        <v>2.16</v>
      </c>
      <c r="J22" s="17">
        <f ca="1">ROUND(INDIRECT(ADDRESS(ROW()+(0), COLUMN()+(-3), 1))*INDIRECT(ADDRESS(ROW()+(0), COLUMN()+(-1), 1)), 2)</f>
        <v>2.38</v>
      </c>
      <c r="K22" s="17"/>
    </row>
    <row r="23" spans="1:11" ht="34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4"/>
      <c r="G23" s="16">
        <v>0.69</v>
      </c>
      <c r="H23" s="16"/>
      <c r="I23" s="17">
        <v>125</v>
      </c>
      <c r="J23" s="17">
        <f ca="1">ROUND(INDIRECT(ADDRESS(ROW()+(0), COLUMN()+(-3), 1))*INDIRECT(ADDRESS(ROW()+(0), COLUMN()+(-1), 1)), 2)</f>
        <v>86.25</v>
      </c>
      <c r="K23" s="17"/>
    </row>
    <row r="24" spans="1:11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4"/>
      <c r="G24" s="16">
        <v>0.04</v>
      </c>
      <c r="H24" s="16"/>
      <c r="I24" s="17">
        <v>21.65</v>
      </c>
      <c r="J24" s="17">
        <f ca="1">ROUND(INDIRECT(ADDRESS(ROW()+(0), COLUMN()+(-3), 1))*INDIRECT(ADDRESS(ROW()+(0), COLUMN()+(-1), 1)), 2)</f>
        <v>0.87</v>
      </c>
      <c r="K24" s="17"/>
    </row>
    <row r="25" spans="1:11" ht="13.50" thickBot="1" customHeight="1">
      <c r="A25" s="14" t="s">
        <v>59</v>
      </c>
      <c r="B25" s="14"/>
      <c r="C25" s="15" t="s">
        <v>60</v>
      </c>
      <c r="D25" s="15"/>
      <c r="E25" s="14" t="s">
        <v>61</v>
      </c>
      <c r="F25" s="14"/>
      <c r="G25" s="16">
        <v>0.09</v>
      </c>
      <c r="H25" s="16"/>
      <c r="I25" s="17">
        <v>24.63</v>
      </c>
      <c r="J25" s="17">
        <f ca="1">ROUND(INDIRECT(ADDRESS(ROW()+(0), COLUMN()+(-3), 1))*INDIRECT(ADDRESS(ROW()+(0), COLUMN()+(-1), 1)), 2)</f>
        <v>2.22</v>
      </c>
      <c r="K25" s="17"/>
    </row>
    <row r="26" spans="1:11" ht="13.50" thickBot="1" customHeight="1">
      <c r="A26" s="14" t="s">
        <v>62</v>
      </c>
      <c r="B26" s="14"/>
      <c r="C26" s="15" t="s">
        <v>63</v>
      </c>
      <c r="D26" s="15"/>
      <c r="E26" s="14" t="s">
        <v>64</v>
      </c>
      <c r="F26" s="14"/>
      <c r="G26" s="16">
        <v>0.41</v>
      </c>
      <c r="H26" s="16"/>
      <c r="I26" s="17">
        <v>23.29</v>
      </c>
      <c r="J26" s="17">
        <f ca="1">ROUND(INDIRECT(ADDRESS(ROW()+(0), COLUMN()+(-3), 1))*INDIRECT(ADDRESS(ROW()+(0), COLUMN()+(-1), 1)), 2)</f>
        <v>9.55</v>
      </c>
      <c r="K26" s="17"/>
    </row>
    <row r="27" spans="1:11" ht="13.50" thickBot="1" customHeight="1">
      <c r="A27" s="14" t="s">
        <v>65</v>
      </c>
      <c r="B27" s="14"/>
      <c r="C27" s="15" t="s">
        <v>66</v>
      </c>
      <c r="D27" s="15"/>
      <c r="E27" s="14" t="s">
        <v>67</v>
      </c>
      <c r="F27" s="14"/>
      <c r="G27" s="16">
        <v>0.359</v>
      </c>
      <c r="H27" s="16"/>
      <c r="I27" s="17">
        <v>24.63</v>
      </c>
      <c r="J27" s="17">
        <f ca="1">ROUND(INDIRECT(ADDRESS(ROW()+(0), COLUMN()+(-3), 1))*INDIRECT(ADDRESS(ROW()+(0), COLUMN()+(-1), 1)), 2)</f>
        <v>8.84</v>
      </c>
      <c r="K27" s="17"/>
    </row>
    <row r="28" spans="1:11" ht="13.50" thickBot="1" customHeight="1">
      <c r="A28" s="14" t="s">
        <v>68</v>
      </c>
      <c r="B28" s="14"/>
      <c r="C28" s="15" t="s">
        <v>69</v>
      </c>
      <c r="D28" s="15"/>
      <c r="E28" s="14" t="s">
        <v>70</v>
      </c>
      <c r="F28" s="14"/>
      <c r="G28" s="16">
        <v>0.359</v>
      </c>
      <c r="H28" s="16"/>
      <c r="I28" s="17">
        <v>24.04</v>
      </c>
      <c r="J28" s="17">
        <f ca="1">ROUND(INDIRECT(ADDRESS(ROW()+(0), COLUMN()+(-3), 1))*INDIRECT(ADDRESS(ROW()+(0), COLUMN()+(-1), 1)), 2)</f>
        <v>8.63</v>
      </c>
      <c r="K28" s="17"/>
    </row>
    <row r="29" spans="1:11" ht="13.50" thickBot="1" customHeight="1">
      <c r="A29" s="14" t="s">
        <v>71</v>
      </c>
      <c r="B29" s="14"/>
      <c r="C29" s="15" t="s">
        <v>72</v>
      </c>
      <c r="D29" s="15"/>
      <c r="E29" s="14" t="s">
        <v>73</v>
      </c>
      <c r="F29" s="14"/>
      <c r="G29" s="16">
        <v>0.15</v>
      </c>
      <c r="H29" s="16"/>
      <c r="I29" s="17">
        <v>24.63</v>
      </c>
      <c r="J29" s="17">
        <f ca="1">ROUND(INDIRECT(ADDRESS(ROW()+(0), COLUMN()+(-3), 1))*INDIRECT(ADDRESS(ROW()+(0), COLUMN()+(-1), 1)), 2)</f>
        <v>3.69</v>
      </c>
      <c r="K29" s="17"/>
    </row>
    <row r="30" spans="1:11" ht="13.50" thickBot="1" customHeight="1">
      <c r="A30" s="14" t="s">
        <v>74</v>
      </c>
      <c r="B30" s="14"/>
      <c r="C30" s="18" t="s">
        <v>75</v>
      </c>
      <c r="D30" s="18"/>
      <c r="E30" s="19" t="s">
        <v>76</v>
      </c>
      <c r="F30" s="19"/>
      <c r="G30" s="20">
        <v>0.15</v>
      </c>
      <c r="H30" s="20"/>
      <c r="I30" s="21">
        <v>24.04</v>
      </c>
      <c r="J30" s="21">
        <f ca="1">ROUND(INDIRECT(ADDRESS(ROW()+(0), COLUMN()+(-3), 1))*INDIRECT(ADDRESS(ROW()+(0), COLUMN()+(-1), 1)), 2)</f>
        <v>3.61</v>
      </c>
      <c r="K30" s="21"/>
    </row>
    <row r="31" spans="1:11" ht="13.50" thickBot="1" customHeight="1">
      <c r="A31" s="19"/>
      <c r="B31" s="19"/>
      <c r="C31" s="22" t="s">
        <v>77</v>
      </c>
      <c r="D31" s="22"/>
      <c r="E31" s="5" t="s">
        <v>78</v>
      </c>
      <c r="F31" s="5"/>
      <c r="G31" s="23">
        <v>2</v>
      </c>
      <c r="H31" s="23"/>
      <c r="I3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1))), 2)</f>
        <v>199.56</v>
      </c>
      <c r="J31" s="24">
        <f ca="1">ROUND(INDIRECT(ADDRESS(ROW()+(0), COLUMN()+(-3), 1))*INDIRECT(ADDRESS(ROW()+(0), COLUMN()+(-1), 1))/100, 2)</f>
        <v>3.99</v>
      </c>
      <c r="K31" s="24"/>
    </row>
    <row r="32" spans="1:11" ht="13.50" thickBot="1" customHeight="1">
      <c r="A32" s="25"/>
      <c r="B32" s="25"/>
      <c r="C32" s="26"/>
      <c r="D32" s="26"/>
      <c r="E32" s="26"/>
      <c r="F32" s="26"/>
      <c r="G32" s="27"/>
      <c r="H32" s="27"/>
      <c r="I32" s="28" t="s">
        <v>79</v>
      </c>
      <c r="J32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1))), 2)</f>
        <v>203.55</v>
      </c>
      <c r="K32" s="29"/>
    </row>
    <row r="35" spans="1:11" ht="13.50" thickBot="1" customHeight="1">
      <c r="A35" s="30" t="s">
        <v>80</v>
      </c>
      <c r="B35" s="30"/>
      <c r="C35" s="30"/>
      <c r="D35" s="30"/>
      <c r="E35" s="30"/>
      <c r="F35" s="30" t="s">
        <v>81</v>
      </c>
      <c r="G35" s="30"/>
      <c r="H35" s="30" t="s">
        <v>82</v>
      </c>
      <c r="I35" s="30"/>
      <c r="J35" s="30"/>
      <c r="K35" s="30" t="s">
        <v>83</v>
      </c>
    </row>
    <row r="36" spans="1:11" ht="13.50" thickBot="1" customHeight="1">
      <c r="A36" s="31" t="s">
        <v>84</v>
      </c>
      <c r="B36" s="31"/>
      <c r="C36" s="31"/>
      <c r="D36" s="31"/>
      <c r="E36" s="31"/>
      <c r="F36" s="32">
        <v>1.06202e+06</v>
      </c>
      <c r="G36" s="32"/>
      <c r="H36" s="32">
        <v>1.06202e+06</v>
      </c>
      <c r="I36" s="32"/>
      <c r="J36" s="32"/>
      <c r="K36" s="32" t="s">
        <v>85</v>
      </c>
    </row>
    <row r="37" spans="1:11" ht="13.50" thickBot="1" customHeight="1">
      <c r="A37" s="33" t="s">
        <v>86</v>
      </c>
      <c r="B37" s="33"/>
      <c r="C37" s="33"/>
      <c r="D37" s="33"/>
      <c r="E37" s="33"/>
      <c r="F37" s="34"/>
      <c r="G37" s="34"/>
      <c r="H37" s="34"/>
      <c r="I37" s="34"/>
      <c r="J37" s="34"/>
      <c r="K37" s="34"/>
    </row>
    <row r="38" spans="1:11" ht="13.50" thickBot="1" customHeight="1">
      <c r="A38" s="31" t="s">
        <v>87</v>
      </c>
      <c r="B38" s="31"/>
      <c r="C38" s="31"/>
      <c r="D38" s="31"/>
      <c r="E38" s="31"/>
      <c r="F38" s="32">
        <v>132003</v>
      </c>
      <c r="G38" s="32"/>
      <c r="H38" s="32">
        <v>162004</v>
      </c>
      <c r="I38" s="32"/>
      <c r="J38" s="32"/>
      <c r="K38" s="32"/>
    </row>
    <row r="39" spans="1:11" ht="13.50" thickBot="1" customHeight="1">
      <c r="A39" s="35" t="s">
        <v>88</v>
      </c>
      <c r="B39" s="35"/>
      <c r="C39" s="35"/>
      <c r="D39" s="35"/>
      <c r="E39" s="35"/>
      <c r="F39" s="36"/>
      <c r="G39" s="36"/>
      <c r="H39" s="36"/>
      <c r="I39" s="36"/>
      <c r="J39" s="36"/>
      <c r="K39" s="36"/>
    </row>
    <row r="40" spans="1:11" ht="13.50" thickBot="1" customHeight="1">
      <c r="A40" s="33" t="s">
        <v>89</v>
      </c>
      <c r="B40" s="33"/>
      <c r="C40" s="33"/>
      <c r="D40" s="33"/>
      <c r="E40" s="33"/>
      <c r="F40" s="34">
        <v>112010</v>
      </c>
      <c r="G40" s="34"/>
      <c r="H40" s="34">
        <v>112010</v>
      </c>
      <c r="I40" s="34"/>
      <c r="J40" s="34"/>
      <c r="K40" s="34"/>
    </row>
    <row r="41" spans="1:11" ht="13.50" thickBot="1" customHeight="1">
      <c r="A41" s="31" t="s">
        <v>90</v>
      </c>
      <c r="B41" s="31"/>
      <c r="C41" s="31"/>
      <c r="D41" s="31"/>
      <c r="E41" s="31"/>
      <c r="F41" s="32">
        <v>172012</v>
      </c>
      <c r="G41" s="32"/>
      <c r="H41" s="32">
        <v>172013</v>
      </c>
      <c r="I41" s="32"/>
      <c r="J41" s="32"/>
      <c r="K41" s="32" t="s">
        <v>91</v>
      </c>
    </row>
    <row r="42" spans="1:11" ht="13.50" thickBot="1" customHeight="1">
      <c r="A42" s="33" t="s">
        <v>92</v>
      </c>
      <c r="B42" s="33"/>
      <c r="C42" s="33"/>
      <c r="D42" s="33"/>
      <c r="E42" s="33"/>
      <c r="F42" s="34"/>
      <c r="G42" s="34"/>
      <c r="H42" s="34"/>
      <c r="I42" s="34"/>
      <c r="J42" s="34"/>
      <c r="K42" s="34"/>
    </row>
    <row r="43" spans="1:11" ht="13.50" thickBot="1" customHeight="1">
      <c r="A43" s="31" t="s">
        <v>93</v>
      </c>
      <c r="B43" s="31"/>
      <c r="C43" s="31"/>
      <c r="D43" s="31"/>
      <c r="E43" s="31"/>
      <c r="F43" s="32">
        <v>1.07202e+06</v>
      </c>
      <c r="G43" s="32"/>
      <c r="H43" s="32">
        <v>1.07202e+06</v>
      </c>
      <c r="I43" s="32"/>
      <c r="J43" s="32"/>
      <c r="K43" s="32" t="s">
        <v>94</v>
      </c>
    </row>
    <row r="44" spans="1:11" ht="24.00" thickBot="1" customHeight="1">
      <c r="A44" s="33" t="s">
        <v>95</v>
      </c>
      <c r="B44" s="33"/>
      <c r="C44" s="33"/>
      <c r="D44" s="33"/>
      <c r="E44" s="33"/>
      <c r="F44" s="34"/>
      <c r="G44" s="34"/>
      <c r="H44" s="34"/>
      <c r="I44" s="34"/>
      <c r="J44" s="34"/>
      <c r="K44" s="34"/>
    </row>
    <row r="45" spans="1:11" ht="13.50" thickBot="1" customHeight="1">
      <c r="A45" s="31" t="s">
        <v>96</v>
      </c>
      <c r="B45" s="31"/>
      <c r="C45" s="31"/>
      <c r="D45" s="31"/>
      <c r="E45" s="31"/>
      <c r="F45" s="32">
        <v>142010</v>
      </c>
      <c r="G45" s="32"/>
      <c r="H45" s="32">
        <v>1.10201e+06</v>
      </c>
      <c r="I45" s="32"/>
      <c r="J45" s="32"/>
      <c r="K45" s="32" t="s">
        <v>97</v>
      </c>
    </row>
    <row r="46" spans="1:11" ht="24.00" thickBot="1" customHeight="1">
      <c r="A46" s="33" t="s">
        <v>98</v>
      </c>
      <c r="B46" s="33"/>
      <c r="C46" s="33"/>
      <c r="D46" s="33"/>
      <c r="E46" s="33"/>
      <c r="F46" s="34"/>
      <c r="G46" s="34"/>
      <c r="H46" s="34"/>
      <c r="I46" s="34"/>
      <c r="J46" s="34"/>
      <c r="K46" s="34"/>
    </row>
    <row r="49" spans="1:1" ht="33.75" thickBot="1" customHeight="1">
      <c r="A49" s="1" t="s">
        <v>99</v>
      </c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" ht="33.75" thickBot="1" customHeight="1">
      <c r="A50" s="1" t="s">
        <v>100</v>
      </c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" ht="33.75" thickBot="1" customHeight="1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16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B25"/>
    <mergeCell ref="C25:D25"/>
    <mergeCell ref="E25:F25"/>
    <mergeCell ref="G25:H25"/>
    <mergeCell ref="J25:K25"/>
    <mergeCell ref="A26:B26"/>
    <mergeCell ref="C26:D26"/>
    <mergeCell ref="E26:F26"/>
    <mergeCell ref="G26:H26"/>
    <mergeCell ref="J26:K26"/>
    <mergeCell ref="A27:B27"/>
    <mergeCell ref="C27:D27"/>
    <mergeCell ref="E27:F27"/>
    <mergeCell ref="G27:H27"/>
    <mergeCell ref="J27:K27"/>
    <mergeCell ref="A28:B28"/>
    <mergeCell ref="C28:D28"/>
    <mergeCell ref="E28:F28"/>
    <mergeCell ref="G28:H28"/>
    <mergeCell ref="J28:K28"/>
    <mergeCell ref="A29:B29"/>
    <mergeCell ref="C29:D29"/>
    <mergeCell ref="E29:F29"/>
    <mergeCell ref="G29:H29"/>
    <mergeCell ref="J29:K29"/>
    <mergeCell ref="A30:B30"/>
    <mergeCell ref="C30:D30"/>
    <mergeCell ref="E30:F30"/>
    <mergeCell ref="G30:H30"/>
    <mergeCell ref="J30:K30"/>
    <mergeCell ref="A31:B31"/>
    <mergeCell ref="C31:D31"/>
    <mergeCell ref="E31:F31"/>
    <mergeCell ref="G31:H31"/>
    <mergeCell ref="J31:K31"/>
    <mergeCell ref="A32:B32"/>
    <mergeCell ref="C32:D32"/>
    <mergeCell ref="E32:F32"/>
    <mergeCell ref="G32:H32"/>
    <mergeCell ref="J32:K32"/>
    <mergeCell ref="A35:E35"/>
    <mergeCell ref="F35:G35"/>
    <mergeCell ref="H35:J35"/>
    <mergeCell ref="A36:E36"/>
    <mergeCell ref="F36:G37"/>
    <mergeCell ref="H36:J37"/>
    <mergeCell ref="K36:K37"/>
    <mergeCell ref="A37:E37"/>
    <mergeCell ref="A38:E38"/>
    <mergeCell ref="F38:G38"/>
    <mergeCell ref="H38:J38"/>
    <mergeCell ref="K38:K40"/>
    <mergeCell ref="A39:E39"/>
    <mergeCell ref="F39:G39"/>
    <mergeCell ref="H39:J39"/>
    <mergeCell ref="A40:E40"/>
    <mergeCell ref="F40:G40"/>
    <mergeCell ref="H40:J40"/>
    <mergeCell ref="A41:E41"/>
    <mergeCell ref="F41:G42"/>
    <mergeCell ref="H41:J42"/>
    <mergeCell ref="K41:K42"/>
    <mergeCell ref="A42:E42"/>
    <mergeCell ref="A43:E43"/>
    <mergeCell ref="F43:G44"/>
    <mergeCell ref="H43:J44"/>
    <mergeCell ref="K43:K44"/>
    <mergeCell ref="A44:E44"/>
    <mergeCell ref="A45:E45"/>
    <mergeCell ref="F45:G46"/>
    <mergeCell ref="H45:J46"/>
    <mergeCell ref="K45:K46"/>
    <mergeCell ref="A46:E46"/>
    <mergeCell ref="A49:K49"/>
    <mergeCell ref="A50:K50"/>
    <mergeCell ref="A51:K51"/>
  </mergeCells>
  <pageMargins left="0.147638" right="0.147638" top="0.206693" bottom="0.206693" header="0.0" footer="0.0"/>
  <pageSetup paperSize="9" orientation="portrait"/>
  <rowBreaks count="0" manualBreakCount="0">
    </rowBreaks>
</worksheet>
</file>